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COMPU LENTA\EJERCICIO 2024\CUENTA PUBLICA\INFORMACION FINANCIERA\DICIEMBRE 2024\DIGITALES\"/>
    </mc:Choice>
  </mc:AlternateContent>
  <bookViews>
    <workbookView xWindow="1920" yWindow="1890" windowWidth="19125" windowHeight="10035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1" i="3" l="1"/>
  <c r="B55" i="3"/>
  <c r="B48" i="3"/>
  <c r="B43" i="3"/>
  <c r="B32" i="3"/>
  <c r="B27" i="3"/>
  <c r="B17" i="3"/>
  <c r="B13" i="3"/>
  <c r="B4" i="3"/>
  <c r="B24" i="3" l="1"/>
  <c r="B64" i="3"/>
  <c r="C61" i="3"/>
  <c r="C55" i="3"/>
  <c r="C48" i="3"/>
  <c r="C43" i="3"/>
  <c r="C32" i="3"/>
  <c r="C27" i="3"/>
  <c r="C64" i="3" s="1"/>
  <c r="C17" i="3"/>
  <c r="C13" i="3"/>
  <c r="C4" i="3"/>
  <c r="C24" i="3" s="1"/>
  <c r="B66" i="3" l="1"/>
  <c r="C66" i="3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<sst xmlns="http://schemas.openxmlformats.org/spreadsheetml/2006/main" count="56" uniqueCount="56">
  <si>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</si>
  <si>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</si>
  <si>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</si>
  <si>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</si>
  <si>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</si>
  <si>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</si>
  <si>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</si>
  <si>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</si>
  <si>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</si>
  <si>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</si>
  <si>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</si>
  <si>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</si>
  <si>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</si>
  <si>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</si>
  <si>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</si>
  <si>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</si>
  <si>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</si>
  <si>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</si>
  <si>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</si>
  <si>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</si>
  <si>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</si>
  <si>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</si>
  <si>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</si>
  <si>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</si>
  <si>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</si>
  <si>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</si>
  <si>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</si>
  <si>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</si>
  <si>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</si>
  <si>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</si>
  <si>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</si>
  <si>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</si>
  <si>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</si>
  <si>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</si>
  <si>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</si>
  <si>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</si>
  <si>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</si>
  <si>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</si>
  <si>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</si>
  <si>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</si>
  <si>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</si>
  <si>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</si>
  <si>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</si>
  <si>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</si>
  <si>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</si>
  <si>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</si>
  <si>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</si>
  <si>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</si>
  <si>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</si>
  <si>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</si>
  <si>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</si>
  <si>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</si>
  <si>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</si>
  <si>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</si>
  <si>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</si>
  <si>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Patronato de la Feria Estatal de León y Parque Ecológico 
Estado de Actividades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</si>
</sst>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3" fontId="3" fillId="0" borderId="4" xfId="16" applyFont="1" applyBorder="1" applyAlignment="1" applyProtection="1">
      <alignment horizontal="center" vertical="center"/>
      <protection locked="0"/>
    </xf>
    <xf numFmtId="43" fontId="2" fillId="3" borderId="4" xfId="16" applyFont="1" applyFill="1" applyBorder="1" applyAlignment="1" applyProtection="1">
      <alignment horizontal="right" vertical="top"/>
    </xf>
    <xf numFmtId="43" fontId="3" fillId="0" borderId="4" xfId="16" applyFont="1" applyBorder="1" applyAlignment="1" applyProtection="1">
      <alignment horizontal="right"/>
      <protection locked="0"/>
    </xf>
    <xf numFmtId="43" fontId="3" fillId="0" borderId="0" xfId="16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9"/>
  <sheetViews>
    <sheetView showGridLines="0" tabSelected="1" zoomScaleNormal="100" workbookViewId="0">
      <selection activeCell="A34" sqref="A34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5" ht="45" customHeight="1" x14ac:dyDescent="0.2">
      <c r="A1" s="16" t="s">
        <v>55</v>
      </c>
      <c r="B1" s="17"/>
      <c r="C1" s="18"/>
    </row>
    <row r="2" spans="1:5" x14ac:dyDescent="0.2">
      <c r="A2" s="5" t="s">
        <v>0</v>
      </c>
      <c r="B2" s="5">
        <v>2024</v>
      </c>
      <c r="C2" s="5">
        <v>2023</v>
      </c>
    </row>
    <row r="3" spans="1:5" s="2" customFormat="1" x14ac:dyDescent="0.2">
      <c r="A3" s="6" t="s">
        <v>1</v>
      </c>
      <c r="B3" s="7"/>
      <c r="C3" s="12"/>
    </row>
    <row r="4" spans="1:5" x14ac:dyDescent="0.2">
      <c r="A4" s="8" t="s">
        <v>2</v>
      </c>
      <c r="B4" s="13">
        <f>SUM(B5:B12)</f>
        <v>238516737.35999998</v>
      </c>
      <c r="C4" s="13">
        <f>SUM(C5:C12)</f>
        <v>193719612.83000001</v>
      </c>
      <c r="E4" s="2"/>
    </row>
    <row r="5" spans="1:5" x14ac:dyDescent="0.2">
      <c r="A5" s="9" t="s">
        <v>3</v>
      </c>
      <c r="B5" s="14">
        <v>0</v>
      </c>
      <c r="C5" s="14">
        <v>0</v>
      </c>
      <c r="E5" s="2"/>
    </row>
    <row r="6" spans="1:5" x14ac:dyDescent="0.2">
      <c r="A6" s="9" t="s">
        <v>4</v>
      </c>
      <c r="B6" s="14">
        <v>0</v>
      </c>
      <c r="C6" s="14">
        <v>0</v>
      </c>
      <c r="E6" s="2"/>
    </row>
    <row r="7" spans="1:5" x14ac:dyDescent="0.2">
      <c r="A7" s="9" t="s">
        <v>5</v>
      </c>
      <c r="B7" s="14">
        <v>0</v>
      </c>
      <c r="C7" s="14">
        <v>0</v>
      </c>
      <c r="E7" s="2"/>
    </row>
    <row r="8" spans="1:5" x14ac:dyDescent="0.2">
      <c r="A8" s="9" t="s">
        <v>6</v>
      </c>
      <c r="B8" s="14">
        <v>0</v>
      </c>
      <c r="C8" s="14">
        <v>0</v>
      </c>
      <c r="E8" s="2"/>
    </row>
    <row r="9" spans="1:5" x14ac:dyDescent="0.2">
      <c r="A9" s="9" t="s">
        <v>7</v>
      </c>
      <c r="B9" s="14">
        <v>6203888.8499999996</v>
      </c>
      <c r="C9" s="14">
        <v>3019361.12</v>
      </c>
      <c r="E9" s="2"/>
    </row>
    <row r="10" spans="1:5" x14ac:dyDescent="0.2">
      <c r="A10" s="9" t="s">
        <v>8</v>
      </c>
      <c r="B10" s="14">
        <v>0</v>
      </c>
      <c r="C10" s="14">
        <v>0</v>
      </c>
      <c r="E10" s="2"/>
    </row>
    <row r="11" spans="1:5" ht="11.25" customHeight="1" x14ac:dyDescent="0.2">
      <c r="A11" s="9" t="s">
        <v>9</v>
      </c>
      <c r="B11" s="14">
        <v>232312848.50999999</v>
      </c>
      <c r="C11" s="14">
        <v>190700251.71000001</v>
      </c>
      <c r="E11" s="2"/>
    </row>
    <row r="12" spans="1:5" ht="11.25" customHeight="1" x14ac:dyDescent="0.2">
      <c r="A12" s="9"/>
      <c r="B12" s="12"/>
      <c r="C12" s="12"/>
      <c r="E12" s="2"/>
    </row>
    <row r="13" spans="1:5" ht="33.75" x14ac:dyDescent="0.2">
      <c r="A13" s="8" t="s">
        <v>10</v>
      </c>
      <c r="B13" s="13">
        <f>SUM(B14:B16)</f>
        <v>270525228.56</v>
      </c>
      <c r="C13" s="13">
        <f>SUM(C14:C16)</f>
        <v>219471368</v>
      </c>
      <c r="E13" s="2"/>
    </row>
    <row r="14" spans="1:5" ht="22.5" x14ac:dyDescent="0.2">
      <c r="A14" s="9" t="s">
        <v>11</v>
      </c>
      <c r="B14" s="14">
        <v>325929.15999999997</v>
      </c>
      <c r="C14" s="14">
        <v>10500000</v>
      </c>
      <c r="E14" s="2"/>
    </row>
    <row r="15" spans="1:5" ht="11.25" customHeight="1" x14ac:dyDescent="0.2">
      <c r="A15" s="9" t="s">
        <v>12</v>
      </c>
      <c r="B15" s="14">
        <v>270199299.39999998</v>
      </c>
      <c r="C15" s="14">
        <v>208971368</v>
      </c>
      <c r="E15" s="2"/>
    </row>
    <row r="16" spans="1:5" ht="11.25" customHeight="1" x14ac:dyDescent="0.2">
      <c r="A16" s="9"/>
      <c r="B16" s="12"/>
      <c r="C16" s="12"/>
      <c r="E16" s="2"/>
    </row>
    <row r="17" spans="1:5" ht="11.25" customHeight="1" x14ac:dyDescent="0.2">
      <c r="A17" s="8" t="s">
        <v>13</v>
      </c>
      <c r="B17" s="13">
        <f>SUM(B18:B22)</f>
        <v>22372.53</v>
      </c>
      <c r="C17" s="13">
        <f>SUM(C18:C22)</f>
        <v>0</v>
      </c>
      <c r="E17" s="2"/>
    </row>
    <row r="18" spans="1:5" ht="11.25" customHeight="1" x14ac:dyDescent="0.2">
      <c r="A18" s="9" t="s">
        <v>14</v>
      </c>
      <c r="B18" s="14">
        <v>0</v>
      </c>
      <c r="C18" s="14">
        <v>0</v>
      </c>
      <c r="E18" s="2"/>
    </row>
    <row r="19" spans="1:5" ht="11.25" customHeight="1" x14ac:dyDescent="0.2">
      <c r="A19" s="9" t="s">
        <v>15</v>
      </c>
      <c r="B19" s="14">
        <v>0</v>
      </c>
      <c r="C19" s="14">
        <v>0</v>
      </c>
      <c r="E19" s="2"/>
    </row>
    <row r="20" spans="1:5" ht="11.25" customHeight="1" x14ac:dyDescent="0.2">
      <c r="A20" s="9" t="s">
        <v>16</v>
      </c>
      <c r="B20" s="14">
        <v>0</v>
      </c>
      <c r="C20" s="14">
        <v>0</v>
      </c>
      <c r="E20" s="2"/>
    </row>
    <row r="21" spans="1:5" ht="11.25" customHeight="1" x14ac:dyDescent="0.2">
      <c r="A21" s="9" t="s">
        <v>17</v>
      </c>
      <c r="B21" s="14">
        <v>0</v>
      </c>
      <c r="C21" s="14">
        <v>0</v>
      </c>
      <c r="E21" s="2"/>
    </row>
    <row r="22" spans="1:5" ht="11.25" customHeight="1" x14ac:dyDescent="0.2">
      <c r="A22" s="9" t="s">
        <v>18</v>
      </c>
      <c r="B22" s="14">
        <v>22372.53</v>
      </c>
      <c r="C22" s="14">
        <v>0</v>
      </c>
      <c r="E22" s="2"/>
    </row>
    <row r="23" spans="1:5" ht="11.25" customHeight="1" x14ac:dyDescent="0.2">
      <c r="A23" s="10"/>
      <c r="B23" s="12"/>
      <c r="C23" s="12"/>
      <c r="E23" s="2"/>
    </row>
    <row r="24" spans="1:5" ht="11.25" customHeight="1" x14ac:dyDescent="0.2">
      <c r="A24" s="6" t="s">
        <v>19</v>
      </c>
      <c r="B24" s="13">
        <f>+B4+B13+B17</f>
        <v>509064338.44999993</v>
      </c>
      <c r="C24" s="13">
        <f>+C4+C13+C17</f>
        <v>413190980.83000004</v>
      </c>
      <c r="E24" s="2"/>
    </row>
    <row r="25" spans="1:5" ht="11.25" customHeight="1" x14ac:dyDescent="0.2">
      <c r="A25" s="11"/>
      <c r="B25" s="12"/>
      <c r="C25" s="12"/>
      <c r="E25" s="2"/>
    </row>
    <row r="26" spans="1:5" s="2" customFormat="1" ht="11.25" customHeight="1" x14ac:dyDescent="0.2">
      <c r="A26" s="6" t="s">
        <v>20</v>
      </c>
      <c r="B26" s="12"/>
      <c r="C26" s="12"/>
    </row>
    <row r="27" spans="1:5" ht="11.25" customHeight="1" x14ac:dyDescent="0.2">
      <c r="A27" s="8" t="s">
        <v>21</v>
      </c>
      <c r="B27" s="13">
        <f>SUM(B28:B31)</f>
        <v>427456330.13</v>
      </c>
      <c r="C27" s="13">
        <f>SUM(C28:C31)</f>
        <v>191214350.23999998</v>
      </c>
      <c r="E27" s="2"/>
    </row>
    <row r="28" spans="1:5" ht="11.25" customHeight="1" x14ac:dyDescent="0.2">
      <c r="A28" s="9" t="s">
        <v>22</v>
      </c>
      <c r="B28" s="14">
        <v>55230377.700000003</v>
      </c>
      <c r="C28" s="14">
        <v>50648471.780000001</v>
      </c>
      <c r="E28" s="2"/>
    </row>
    <row r="29" spans="1:5" ht="11.25" customHeight="1" x14ac:dyDescent="0.2">
      <c r="A29" s="9" t="s">
        <v>23</v>
      </c>
      <c r="B29" s="14">
        <v>6479263.7999999998</v>
      </c>
      <c r="C29" s="14">
        <v>5984562.0099999998</v>
      </c>
      <c r="E29" s="2"/>
    </row>
    <row r="30" spans="1:5" ht="11.25" customHeight="1" x14ac:dyDescent="0.2">
      <c r="A30" s="9" t="s">
        <v>24</v>
      </c>
      <c r="B30" s="14">
        <v>365746688.63</v>
      </c>
      <c r="C30" s="14">
        <v>134581316.44999999</v>
      </c>
      <c r="E30" s="2"/>
    </row>
    <row r="31" spans="1:5" ht="11.25" customHeight="1" x14ac:dyDescent="0.2">
      <c r="A31" s="9"/>
      <c r="B31" s="12"/>
      <c r="C31" s="12"/>
      <c r="E31" s="2"/>
    </row>
    <row r="32" spans="1:5" ht="11.25" customHeight="1" x14ac:dyDescent="0.2">
      <c r="A32" s="8" t="s">
        <v>25</v>
      </c>
      <c r="B32" s="13">
        <f>SUM(B33:B41)</f>
        <v>10082603.52</v>
      </c>
      <c r="C32" s="13">
        <f>SUM(C33:C41)</f>
        <v>9633674.2799999993</v>
      </c>
      <c r="E32" s="2"/>
    </row>
    <row r="33" spans="1:5" ht="11.25" customHeight="1" x14ac:dyDescent="0.2">
      <c r="A33" s="9" t="s">
        <v>26</v>
      </c>
      <c r="B33" s="14">
        <v>0</v>
      </c>
      <c r="C33" s="14">
        <v>0</v>
      </c>
      <c r="E33" s="2"/>
    </row>
    <row r="34" spans="1:5" ht="11.25" customHeight="1" x14ac:dyDescent="0.2">
      <c r="A34" s="9" t="s">
        <v>27</v>
      </c>
      <c r="B34" s="14">
        <v>10082603.52</v>
      </c>
      <c r="C34" s="14">
        <v>9633674.2799999993</v>
      </c>
      <c r="E34" s="2"/>
    </row>
    <row r="35" spans="1:5" ht="11.25" customHeight="1" x14ac:dyDescent="0.2">
      <c r="A35" s="9" t="s">
        <v>28</v>
      </c>
      <c r="B35" s="14">
        <v>0</v>
      </c>
      <c r="C35" s="14">
        <v>0</v>
      </c>
      <c r="E35" s="2"/>
    </row>
    <row r="36" spans="1:5" ht="11.25" customHeight="1" x14ac:dyDescent="0.2">
      <c r="A36" s="9" t="s">
        <v>29</v>
      </c>
      <c r="B36" s="14">
        <v>0</v>
      </c>
      <c r="C36" s="14">
        <v>0</v>
      </c>
      <c r="E36" s="2"/>
    </row>
    <row r="37" spans="1:5" ht="11.25" customHeight="1" x14ac:dyDescent="0.2">
      <c r="A37" s="9" t="s">
        <v>30</v>
      </c>
      <c r="B37" s="14">
        <v>0</v>
      </c>
      <c r="C37" s="14">
        <v>0</v>
      </c>
      <c r="E37" s="2"/>
    </row>
    <row r="38" spans="1:5" ht="11.25" customHeight="1" x14ac:dyDescent="0.2">
      <c r="A38" s="9" t="s">
        <v>31</v>
      </c>
      <c r="B38" s="14">
        <v>0</v>
      </c>
      <c r="C38" s="14">
        <v>0</v>
      </c>
      <c r="E38" s="2"/>
    </row>
    <row r="39" spans="1:5" ht="11.25" customHeight="1" x14ac:dyDescent="0.2">
      <c r="A39" s="9" t="s">
        <v>32</v>
      </c>
      <c r="B39" s="14">
        <v>0</v>
      </c>
      <c r="C39" s="14">
        <v>0</v>
      </c>
      <c r="E39" s="2"/>
    </row>
    <row r="40" spans="1:5" ht="11.25" customHeight="1" x14ac:dyDescent="0.2">
      <c r="A40" s="9" t="s">
        <v>33</v>
      </c>
      <c r="B40" s="14">
        <v>0</v>
      </c>
      <c r="C40" s="14">
        <v>0</v>
      </c>
      <c r="E40" s="2"/>
    </row>
    <row r="41" spans="1:5" ht="11.25" customHeight="1" x14ac:dyDescent="0.2">
      <c r="A41" s="9" t="s">
        <v>34</v>
      </c>
      <c r="B41" s="14">
        <v>0</v>
      </c>
      <c r="C41" s="14">
        <v>0</v>
      </c>
      <c r="E41" s="2"/>
    </row>
    <row r="42" spans="1:5" ht="11.25" customHeight="1" x14ac:dyDescent="0.2">
      <c r="A42" s="9"/>
      <c r="B42" s="12"/>
      <c r="C42" s="12"/>
      <c r="E42" s="2"/>
    </row>
    <row r="43" spans="1:5" ht="11.25" customHeight="1" x14ac:dyDescent="0.2">
      <c r="A43" s="8" t="s">
        <v>35</v>
      </c>
      <c r="B43" s="13">
        <f>SUM(B44:B47)</f>
        <v>0</v>
      </c>
      <c r="C43" s="13">
        <f>SUM(C44:C47)</f>
        <v>1073120</v>
      </c>
      <c r="E43" s="2"/>
    </row>
    <row r="44" spans="1:5" ht="11.25" customHeight="1" x14ac:dyDescent="0.2">
      <c r="A44" s="9" t="s">
        <v>36</v>
      </c>
      <c r="B44" s="14">
        <v>0</v>
      </c>
      <c r="C44" s="14">
        <v>0</v>
      </c>
      <c r="E44" s="2"/>
    </row>
    <row r="45" spans="1:5" ht="11.25" customHeight="1" x14ac:dyDescent="0.2">
      <c r="A45" s="9" t="s">
        <v>37</v>
      </c>
      <c r="B45" s="14">
        <v>0</v>
      </c>
      <c r="C45" s="14">
        <v>0</v>
      </c>
      <c r="E45" s="2"/>
    </row>
    <row r="46" spans="1:5" ht="11.25" customHeight="1" x14ac:dyDescent="0.2">
      <c r="A46" s="9" t="s">
        <v>38</v>
      </c>
      <c r="B46" s="14">
        <v>0</v>
      </c>
      <c r="C46" s="14">
        <v>1073120</v>
      </c>
      <c r="E46" s="2"/>
    </row>
    <row r="47" spans="1:5" ht="11.25" customHeight="1" x14ac:dyDescent="0.2">
      <c r="A47" s="9"/>
      <c r="B47" s="12"/>
      <c r="C47" s="12"/>
      <c r="E47" s="2"/>
    </row>
    <row r="48" spans="1:5" ht="11.25" customHeight="1" x14ac:dyDescent="0.2">
      <c r="A48" s="8" t="s">
        <v>39</v>
      </c>
      <c r="B48" s="13">
        <f>SUM(B49:B53)</f>
        <v>0</v>
      </c>
      <c r="C48" s="13">
        <f>SUM(C49:C53)</f>
        <v>0</v>
      </c>
      <c r="E48" s="2"/>
    </row>
    <row r="49" spans="1:5" ht="11.25" customHeight="1" x14ac:dyDescent="0.2">
      <c r="A49" s="9" t="s">
        <v>40</v>
      </c>
      <c r="B49" s="14">
        <v>0</v>
      </c>
      <c r="C49" s="14">
        <v>0</v>
      </c>
      <c r="E49" s="2"/>
    </row>
    <row r="50" spans="1:5" ht="11.25" customHeight="1" x14ac:dyDescent="0.2">
      <c r="A50" s="9" t="s">
        <v>41</v>
      </c>
      <c r="B50" s="14">
        <v>0</v>
      </c>
      <c r="C50" s="14">
        <v>0</v>
      </c>
      <c r="E50" s="2"/>
    </row>
    <row r="51" spans="1:5" ht="11.25" customHeight="1" x14ac:dyDescent="0.2">
      <c r="A51" s="9" t="s">
        <v>42</v>
      </c>
      <c r="B51" s="14">
        <v>0</v>
      </c>
      <c r="C51" s="14">
        <v>0</v>
      </c>
      <c r="E51" s="2"/>
    </row>
    <row r="52" spans="1:5" ht="11.25" customHeight="1" x14ac:dyDescent="0.2">
      <c r="A52" s="9" t="s">
        <v>43</v>
      </c>
      <c r="B52" s="14">
        <v>0</v>
      </c>
      <c r="C52" s="14">
        <v>0</v>
      </c>
      <c r="E52" s="2"/>
    </row>
    <row r="53" spans="1:5" ht="11.25" customHeight="1" x14ac:dyDescent="0.2">
      <c r="A53" s="9" t="s">
        <v>44</v>
      </c>
      <c r="B53" s="14">
        <v>0</v>
      </c>
      <c r="C53" s="14">
        <v>0</v>
      </c>
      <c r="E53" s="2"/>
    </row>
    <row r="54" spans="1:5" ht="11.25" customHeight="1" x14ac:dyDescent="0.2">
      <c r="A54" s="9"/>
      <c r="B54" s="12"/>
      <c r="C54" s="12"/>
      <c r="E54" s="2"/>
    </row>
    <row r="55" spans="1:5" ht="11.25" customHeight="1" x14ac:dyDescent="0.2">
      <c r="A55" s="8" t="s">
        <v>45</v>
      </c>
      <c r="B55" s="13">
        <f>SUM(B56:B59)</f>
        <v>27618391.489999998</v>
      </c>
      <c r="C55" s="13">
        <f>SUM(C56:C59)</f>
        <v>26857151.509999998</v>
      </c>
      <c r="E55" s="2"/>
    </row>
    <row r="56" spans="1:5" ht="11.25" customHeight="1" x14ac:dyDescent="0.2">
      <c r="A56" s="9" t="s">
        <v>46</v>
      </c>
      <c r="B56" s="14">
        <v>27002986.539999999</v>
      </c>
      <c r="C56" s="14">
        <v>26845336.699999999</v>
      </c>
      <c r="E56" s="2"/>
    </row>
    <row r="57" spans="1:5" ht="11.25" customHeight="1" x14ac:dyDescent="0.2">
      <c r="A57" s="9" t="s">
        <v>47</v>
      </c>
      <c r="B57" s="14">
        <v>0</v>
      </c>
      <c r="C57" s="14">
        <v>0</v>
      </c>
      <c r="E57" s="2"/>
    </row>
    <row r="58" spans="1:5" ht="11.25" customHeight="1" x14ac:dyDescent="0.2">
      <c r="A58" s="9" t="s">
        <v>48</v>
      </c>
      <c r="B58" s="14">
        <v>0</v>
      </c>
      <c r="C58" s="14">
        <v>0</v>
      </c>
      <c r="E58" s="2"/>
    </row>
    <row r="59" spans="1:5" ht="11.25" customHeight="1" x14ac:dyDescent="0.2">
      <c r="A59" s="9" t="s">
        <v>49</v>
      </c>
      <c r="B59" s="14">
        <v>615404.94999999995</v>
      </c>
      <c r="C59" s="14">
        <v>11814.81</v>
      </c>
      <c r="E59" s="2"/>
    </row>
    <row r="60" spans="1:5" ht="11.25" customHeight="1" x14ac:dyDescent="0.2">
      <c r="A60" s="9"/>
      <c r="B60" s="12"/>
      <c r="C60" s="12"/>
      <c r="E60" s="2"/>
    </row>
    <row r="61" spans="1:5" ht="11.25" customHeight="1" x14ac:dyDescent="0.2">
      <c r="A61" s="8" t="s">
        <v>50</v>
      </c>
      <c r="B61" s="13">
        <f>SUM(B62)</f>
        <v>0</v>
      </c>
      <c r="C61" s="13">
        <f>SUM(C62)</f>
        <v>0</v>
      </c>
      <c r="E61" s="2"/>
    </row>
    <row r="62" spans="1:5" ht="11.25" customHeight="1" x14ac:dyDescent="0.2">
      <c r="A62" s="9" t="s">
        <v>51</v>
      </c>
      <c r="B62" s="14">
        <v>0</v>
      </c>
      <c r="C62" s="14">
        <v>0</v>
      </c>
      <c r="E62" s="2"/>
    </row>
    <row r="63" spans="1:5" ht="11.25" customHeight="1" x14ac:dyDescent="0.2">
      <c r="A63" s="10"/>
      <c r="B63" s="12"/>
      <c r="C63" s="12"/>
      <c r="E63" s="2"/>
    </row>
    <row r="64" spans="1:5" ht="11.25" customHeight="1" x14ac:dyDescent="0.2">
      <c r="A64" s="6" t="s">
        <v>52</v>
      </c>
      <c r="B64" s="13">
        <f>+B27+B32+B43+B48+B55+B61</f>
        <v>465157325.13999999</v>
      </c>
      <c r="C64" s="13">
        <f>+C27+C32+C43+C48+C55+C61</f>
        <v>228778296.02999997</v>
      </c>
      <c r="E64" s="2"/>
    </row>
    <row r="65" spans="1:5" ht="11.25" customHeight="1" x14ac:dyDescent="0.2">
      <c r="A65" s="11"/>
      <c r="B65" s="12"/>
      <c r="C65" s="12"/>
      <c r="E65" s="2"/>
    </row>
    <row r="66" spans="1:5" s="2" customFormat="1" x14ac:dyDescent="0.2">
      <c r="A66" s="6" t="s">
        <v>53</v>
      </c>
      <c r="B66" s="13">
        <f>+B24-B64</f>
        <v>43907013.309999943</v>
      </c>
      <c r="C66" s="13">
        <f>+C24-C64</f>
        <v>184412684.80000007</v>
      </c>
    </row>
    <row r="67" spans="1:5" s="2" customFormat="1" x14ac:dyDescent="0.2">
      <c r="A67" s="10"/>
      <c r="B67" s="12"/>
      <c r="C67" s="12"/>
    </row>
    <row r="68" spans="1:5" s="3" customFormat="1" x14ac:dyDescent="0.2">
      <c r="A68" s="1"/>
      <c r="B68" s="1"/>
      <c r="C68" s="15"/>
    </row>
    <row r="69" spans="1:5" ht="12.75" x14ac:dyDescent="0.2">
      <c r="A69" s="4" t="s">
        <v>54</v>
      </c>
      <c r="C69" s="15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6aa8a68a-ab09-4ac8-a697-fdce915bc56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6770449-8791-492C-8671-61EF32E91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Control Presu</cp:lastModifiedBy>
  <cp:revision/>
  <dcterms:created xsi:type="dcterms:W3CDTF">2012-12-11T20:29:16Z</dcterms:created>
  <dcterms:modified xsi:type="dcterms:W3CDTF">2025-01-22T22:42:10Z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